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45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<sst xmlns="http://schemas.openxmlformats.org/spreadsheetml/2006/main" count="108" uniqueCount="95">
  <si>
    <t>455-1251-ND</t>
  </si>
  <si>
    <t>CONN HEADER ZH SIDE 10POS 1.5MM</t>
  </si>
  <si>
    <t>p503ct-nd</t>
  </si>
  <si>
    <t>p507ct-nd</t>
  </si>
  <si>
    <t>single red led (gull wing)</t>
  </si>
  <si>
    <t>red/green led (gull wing)</t>
  </si>
  <si>
    <t>RZ1-RZ3</t>
  </si>
  <si>
    <t>DK1</t>
  </si>
  <si>
    <t>DZ1</t>
  </si>
  <si>
    <t>PI1</t>
  </si>
  <si>
    <t>UY1</t>
  </si>
  <si>
    <t>296-15702-ND</t>
  </si>
  <si>
    <t>MSP430F1481 - PM (LQPF package)</t>
  </si>
  <si>
    <t>RY1</t>
  </si>
  <si>
    <t>RY2</t>
  </si>
  <si>
    <t>6pF 0603 cap</t>
  </si>
  <si>
    <t>CX3,CX4</t>
  </si>
  <si>
    <t>SE3413-ND</t>
  </si>
  <si>
    <t>7.3728MHZ CA-301 crystal</t>
  </si>
  <si>
    <t>18pF 0603 cap</t>
  </si>
  <si>
    <t>PF1</t>
  </si>
  <si>
    <t>478-2018-1-ND</t>
  </si>
  <si>
    <t>RF1-3</t>
  </si>
  <si>
    <t>RF4-5</t>
  </si>
  <si>
    <t>P196-ND</t>
  </si>
  <si>
    <t>BR1</t>
  </si>
  <si>
    <t>XR1</t>
  </si>
  <si>
    <t>RR1-2</t>
  </si>
  <si>
    <t>RR3</t>
  </si>
  <si>
    <t>SE3205-ND</t>
  </si>
  <si>
    <t>XX1</t>
  </si>
  <si>
    <t>XX2</t>
  </si>
  <si>
    <t>32.768 KHz 6pF crystal</t>
  </si>
  <si>
    <t>UR1</t>
  </si>
  <si>
    <t>DS1339U-3</t>
  </si>
  <si>
    <t>Dallas / Maxim real-time clock</t>
  </si>
  <si>
    <t>CB1-6</t>
  </si>
  <si>
    <t>1uF, 0603 CAP X5R ceramic</t>
  </si>
  <si>
    <t>UB1</t>
  </si>
  <si>
    <t>296-2269-5-ND</t>
  </si>
  <si>
    <t>TPS60122 PWP - voltage booster</t>
  </si>
  <si>
    <t>RB1</t>
  </si>
  <si>
    <t>RB2</t>
  </si>
  <si>
    <t>RB3</t>
  </si>
  <si>
    <t>412K 0805 RES 1%</t>
  </si>
  <si>
    <t>487K 0805 RES 1%</t>
  </si>
  <si>
    <t>CB7</t>
  </si>
  <si>
    <t>CP1</t>
  </si>
  <si>
    <t>CP2</t>
  </si>
  <si>
    <t>0.1u 0603 CAP ceramic X7R</t>
  </si>
  <si>
    <t>PCC1762CT-nD</t>
  </si>
  <si>
    <t>CX1,2</t>
  </si>
  <si>
    <t>PCC060CVCT-ND</t>
  </si>
  <si>
    <t>TOTAL</t>
  </si>
  <si>
    <t>pcc1915ct-nd</t>
  </si>
  <si>
    <t>P5111-ND</t>
  </si>
  <si>
    <t>100uF, M series 5x11mm p=2mm</t>
  </si>
  <si>
    <t>493-2343-1</t>
  </si>
  <si>
    <t>493-2340-1</t>
  </si>
  <si>
    <t>22u, size A tant 3216</t>
  </si>
  <si>
    <t>10u, size A tant 3216</t>
  </si>
  <si>
    <t>REFDES</t>
  </si>
  <si>
    <t>PART#</t>
  </si>
  <si>
    <t>description</t>
  </si>
  <si>
    <t>extended</t>
  </si>
  <si>
    <t>rhm412kcct-nd</t>
  </si>
  <si>
    <t>rhm487kcct-nd</t>
  </si>
  <si>
    <t>rhm10.0kcct-nd</t>
  </si>
  <si>
    <t>10k, 0805 res 1%</t>
  </si>
  <si>
    <t>412k, 0805 res 1%</t>
  </si>
  <si>
    <t>400-1M</t>
  </si>
  <si>
    <t>400-800k</t>
  </si>
  <si>
    <t>10-80k</t>
  </si>
  <si>
    <t>rhm121kcct-nd</t>
  </si>
  <si>
    <t>low tempco metal film</t>
  </si>
  <si>
    <t>PCC180aCVCT-ND</t>
  </si>
  <si>
    <t>SUBTOTAL</t>
  </si>
  <si>
    <t>Quantity</t>
  </si>
  <si>
    <t>2032 coin type lithium patter PCB mount</t>
  </si>
  <si>
    <t>allowed range</t>
  </si>
  <si>
    <t>price each (50)</t>
  </si>
  <si>
    <t>*MAXIM</t>
  </si>
  <si>
    <t>All part # are Digikey #s; the single exception is the DS1339U-3 available directly from Maxim</t>
  </si>
  <si>
    <t xml:space="preserve">*Populate last - after cleaning </t>
  </si>
  <si>
    <t>SE3202-ND can also be used, but then requires 12pf caps</t>
  </si>
  <si>
    <t>CD1,3, CY1</t>
  </si>
  <si>
    <t>RHM1.60KCCT-ND</t>
  </si>
  <si>
    <t>1.6k 0805 resistor 1%</t>
  </si>
  <si>
    <t>MASTER TOTAL</t>
  </si>
  <si>
    <t>Optional Section</t>
  </si>
  <si>
    <t>Datalogger (DL6F) bill of materials</t>
  </si>
  <si>
    <t>SE3202-ND can also be used, but then requires additional 6pf caps (CR1,CR2)</t>
  </si>
  <si>
    <t>secure digital AVX-SD5638 connector</t>
  </si>
  <si>
    <t>121k, 0805 res 1%</t>
  </si>
  <si>
    <t>8-31-05 : Version 1.11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</si>
</sst>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12"/>
      <color indexed="8"/>
      <name val="Verdana"/>
      <family val="2"/>
    </font>
    <font>
      <b/>
      <sz val="12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1">
      <selection activeCell="A4" sqref="A4"/>
    </sheetView>
  </sheetViews>
  <sheetFormatPr defaultColWidth="9.140625" defaultRowHeight="12.75"/>
  <cols>
    <col min="2" max="2" width="10.8515625" style="0" customWidth="1"/>
    <col min="3" max="3" width="21.140625" style="0" customWidth="1"/>
    <col min="4" max="4" width="15.00390625" style="0" customWidth="1"/>
    <col min="5" max="5" width="37.28125" style="0" customWidth="1"/>
  </cols>
  <sheetData>
    <row r="2" ht="12.75">
      <c r="A2" t="s">
        <v>90</v>
      </c>
    </row>
    <row r="3" ht="12.75">
      <c r="A3" t="s">
        <v>94</v>
      </c>
    </row>
    <row r="7" ht="12.75">
      <c r="A7" t="s">
        <v>82</v>
      </c>
    </row>
    <row r="9" spans="1:8" ht="12.75">
      <c r="A9" t="s">
        <v>77</v>
      </c>
      <c r="B9" t="s">
        <v>61</v>
      </c>
      <c r="C9" t="s">
        <v>62</v>
      </c>
      <c r="D9" t="s">
        <v>80</v>
      </c>
      <c r="E9" t="s">
        <v>63</v>
      </c>
      <c r="F9" t="s">
        <v>79</v>
      </c>
      <c r="H9" t="s">
        <v>64</v>
      </c>
    </row>
    <row r="10" spans="1:8" ht="12.75">
      <c r="A10">
        <v>1</v>
      </c>
      <c r="B10" t="s">
        <v>9</v>
      </c>
      <c r="C10" t="s">
        <v>0</v>
      </c>
      <c r="D10">
        <v>0.335</v>
      </c>
      <c r="E10" t="s">
        <v>1</v>
      </c>
      <c r="H10">
        <f>+D10*A10</f>
        <v>0.335</v>
      </c>
    </row>
    <row r="11" spans="1:8" ht="12.75">
      <c r="A11">
        <v>1</v>
      </c>
      <c r="B11" t="s">
        <v>10</v>
      </c>
      <c r="C11" t="s">
        <v>11</v>
      </c>
      <c r="D11">
        <v>7.95</v>
      </c>
      <c r="E11" t="s">
        <v>12</v>
      </c>
      <c r="H11">
        <f aca="true" t="shared" si="0" ref="H11:H42">+D11*A11</f>
        <v>7.95</v>
      </c>
    </row>
    <row r="13" spans="1:8" ht="12.75">
      <c r="A13">
        <v>1</v>
      </c>
      <c r="B13" t="s">
        <v>13</v>
      </c>
      <c r="C13" t="s">
        <v>73</v>
      </c>
      <c r="D13">
        <v>0.0268</v>
      </c>
      <c r="E13" t="s">
        <v>93</v>
      </c>
      <c r="F13" t="s">
        <v>74</v>
      </c>
      <c r="H13">
        <f t="shared" si="0"/>
        <v>0.0268</v>
      </c>
    </row>
    <row r="14" spans="1:8" ht="12.75">
      <c r="A14">
        <v>1</v>
      </c>
      <c r="B14" t="s">
        <v>14</v>
      </c>
      <c r="C14" t="s">
        <v>67</v>
      </c>
      <c r="D14">
        <v>0.02205</v>
      </c>
      <c r="E14" t="s">
        <v>68</v>
      </c>
      <c r="F14" t="s">
        <v>72</v>
      </c>
      <c r="H14">
        <f t="shared" si="0"/>
        <v>0.02205</v>
      </c>
    </row>
    <row r="16" spans="1:10" ht="12.75">
      <c r="A16">
        <v>1</v>
      </c>
      <c r="B16" t="s">
        <v>30</v>
      </c>
      <c r="C16" t="s">
        <v>29</v>
      </c>
      <c r="D16">
        <v>0.1542</v>
      </c>
      <c r="E16" t="s">
        <v>32</v>
      </c>
      <c r="H16">
        <f t="shared" si="0"/>
        <v>0.1542</v>
      </c>
      <c r="J16" t="s">
        <v>84</v>
      </c>
    </row>
    <row r="17" spans="1:8" ht="12.75">
      <c r="A17">
        <v>2</v>
      </c>
      <c r="B17" t="s">
        <v>51</v>
      </c>
      <c r="C17" t="s">
        <v>52</v>
      </c>
      <c r="D17">
        <v>0.0295</v>
      </c>
      <c r="E17" t="s">
        <v>15</v>
      </c>
      <c r="H17">
        <f t="shared" si="0"/>
        <v>0.059</v>
      </c>
    </row>
    <row r="18" spans="1:8" ht="12.75">
      <c r="A18">
        <v>3</v>
      </c>
      <c r="B18" t="s">
        <v>85</v>
      </c>
      <c r="C18" t="s">
        <v>50</v>
      </c>
      <c r="D18">
        <v>0.0328</v>
      </c>
      <c r="E18" t="s">
        <v>49</v>
      </c>
      <c r="H18">
        <f t="shared" si="0"/>
        <v>0.09840000000000002</v>
      </c>
    </row>
    <row r="20" spans="1:8" ht="12.75">
      <c r="A20">
        <v>1</v>
      </c>
      <c r="B20" t="s">
        <v>20</v>
      </c>
      <c r="C20" t="s">
        <v>21</v>
      </c>
      <c r="D20">
        <v>2.07</v>
      </c>
      <c r="E20" t="s">
        <v>92</v>
      </c>
      <c r="H20">
        <f t="shared" si="0"/>
        <v>2.07</v>
      </c>
    </row>
    <row r="22" spans="1:8" ht="12.75">
      <c r="A22">
        <v>3</v>
      </c>
      <c r="B22" t="s">
        <v>22</v>
      </c>
      <c r="C22" t="s">
        <v>65</v>
      </c>
      <c r="D22">
        <v>0.02205</v>
      </c>
      <c r="E22" t="s">
        <v>44</v>
      </c>
      <c r="F22" s="1" t="s">
        <v>71</v>
      </c>
      <c r="H22">
        <f t="shared" si="0"/>
        <v>0.06615</v>
      </c>
    </row>
    <row r="24" spans="1:8" ht="12.75">
      <c r="A24">
        <v>2</v>
      </c>
      <c r="B24" t="s">
        <v>23</v>
      </c>
      <c r="C24" t="s">
        <v>67</v>
      </c>
      <c r="D24">
        <v>0.02205</v>
      </c>
      <c r="E24" t="s">
        <v>68</v>
      </c>
      <c r="F24" s="1">
        <v>0.2</v>
      </c>
      <c r="H24">
        <f t="shared" si="0"/>
        <v>0.0441</v>
      </c>
    </row>
    <row r="26" spans="1:10" ht="12.75">
      <c r="A26">
        <v>1</v>
      </c>
      <c r="B26" t="s">
        <v>25</v>
      </c>
      <c r="C26" t="s">
        <v>24</v>
      </c>
      <c r="D26">
        <v>1.508</v>
      </c>
      <c r="E26" t="s">
        <v>78</v>
      </c>
      <c r="H26">
        <f t="shared" si="0"/>
        <v>1.508</v>
      </c>
      <c r="J26" t="s">
        <v>83</v>
      </c>
    </row>
    <row r="27" spans="1:10" ht="12.75">
      <c r="A27">
        <v>1</v>
      </c>
      <c r="B27" t="s">
        <v>26</v>
      </c>
      <c r="C27" t="s">
        <v>29</v>
      </c>
      <c r="D27">
        <v>0.1542</v>
      </c>
      <c r="E27" t="s">
        <v>32</v>
      </c>
      <c r="H27">
        <f t="shared" si="0"/>
        <v>0.1542</v>
      </c>
      <c r="J27" t="s">
        <v>91</v>
      </c>
    </row>
    <row r="28" spans="1:8" ht="12.75">
      <c r="A28">
        <v>2</v>
      </c>
      <c r="B28" t="s">
        <v>27</v>
      </c>
      <c r="C28" t="s">
        <v>67</v>
      </c>
      <c r="D28">
        <v>0.02205</v>
      </c>
      <c r="E28" t="s">
        <v>68</v>
      </c>
      <c r="F28" s="1">
        <v>0.2</v>
      </c>
      <c r="H28">
        <f t="shared" si="0"/>
        <v>0.0441</v>
      </c>
    </row>
    <row r="29" spans="1:8" ht="12.75">
      <c r="A29">
        <v>1</v>
      </c>
      <c r="B29" t="s">
        <v>28</v>
      </c>
      <c r="C29" t="s">
        <v>65</v>
      </c>
      <c r="D29">
        <v>0.02205</v>
      </c>
      <c r="E29" t="s">
        <v>69</v>
      </c>
      <c r="F29" t="s">
        <v>70</v>
      </c>
      <c r="H29">
        <f t="shared" si="0"/>
        <v>0.02205</v>
      </c>
    </row>
    <row r="30" spans="1:10" ht="12.75">
      <c r="A30">
        <v>1</v>
      </c>
      <c r="B30" t="s">
        <v>33</v>
      </c>
      <c r="C30" t="s">
        <v>34</v>
      </c>
      <c r="D30">
        <v>1.66</v>
      </c>
      <c r="E30" t="s">
        <v>35</v>
      </c>
      <c r="H30">
        <f t="shared" si="0"/>
        <v>1.66</v>
      </c>
      <c r="J30" t="s">
        <v>81</v>
      </c>
    </row>
    <row r="32" spans="1:8" ht="12.75">
      <c r="A32">
        <v>6</v>
      </c>
      <c r="B32" t="s">
        <v>36</v>
      </c>
      <c r="C32" t="s">
        <v>54</v>
      </c>
      <c r="D32">
        <v>0.051</v>
      </c>
      <c r="E32" t="s">
        <v>37</v>
      </c>
      <c r="H32">
        <f t="shared" si="0"/>
        <v>0.306</v>
      </c>
    </row>
    <row r="33" spans="1:8" ht="12.75">
      <c r="A33">
        <v>1</v>
      </c>
      <c r="B33" t="s">
        <v>38</v>
      </c>
      <c r="C33" t="s">
        <v>39</v>
      </c>
      <c r="D33">
        <v>1.89</v>
      </c>
      <c r="E33" t="s">
        <v>40</v>
      </c>
      <c r="H33">
        <f t="shared" si="0"/>
        <v>1.89</v>
      </c>
    </row>
    <row r="34" spans="1:8" ht="12.75">
      <c r="A34">
        <v>1</v>
      </c>
      <c r="B34" t="s">
        <v>41</v>
      </c>
      <c r="C34" t="s">
        <v>65</v>
      </c>
      <c r="D34">
        <v>0.02205</v>
      </c>
      <c r="E34" t="s">
        <v>44</v>
      </c>
      <c r="H34">
        <f t="shared" si="0"/>
        <v>0.02205</v>
      </c>
    </row>
    <row r="35" spans="1:8" ht="12.75">
      <c r="A35">
        <v>1</v>
      </c>
      <c r="B35" t="s">
        <v>42</v>
      </c>
      <c r="C35" t="s">
        <v>66</v>
      </c>
      <c r="D35">
        <v>0.0268</v>
      </c>
      <c r="E35" t="s">
        <v>45</v>
      </c>
      <c r="H35">
        <f t="shared" si="0"/>
        <v>0.0268</v>
      </c>
    </row>
    <row r="36" spans="1:8" ht="12.75">
      <c r="A36">
        <v>1</v>
      </c>
      <c r="B36" t="s">
        <v>43</v>
      </c>
      <c r="C36" t="s">
        <v>65</v>
      </c>
      <c r="D36">
        <v>0.02205</v>
      </c>
      <c r="E36" t="s">
        <v>44</v>
      </c>
      <c r="F36" s="1">
        <v>0.2</v>
      </c>
      <c r="H36">
        <f t="shared" si="0"/>
        <v>0.02205</v>
      </c>
    </row>
    <row r="38" spans="3:8" ht="12.75">
      <c r="C38" t="s">
        <v>55</v>
      </c>
      <c r="D38">
        <v>0.077</v>
      </c>
      <c r="E38" t="s">
        <v>56</v>
      </c>
      <c r="H38">
        <f t="shared" si="0"/>
        <v>0</v>
      </c>
    </row>
    <row r="40" spans="1:8" ht="12.75">
      <c r="A40">
        <v>1</v>
      </c>
      <c r="B40" t="s">
        <v>46</v>
      </c>
      <c r="C40" t="s">
        <v>58</v>
      </c>
      <c r="D40">
        <v>0.17778</v>
      </c>
      <c r="E40" t="s">
        <v>60</v>
      </c>
      <c r="H40">
        <f t="shared" si="0"/>
        <v>0.17778</v>
      </c>
    </row>
    <row r="41" spans="1:8" ht="12.75">
      <c r="A41">
        <v>1</v>
      </c>
      <c r="B41" t="s">
        <v>47</v>
      </c>
      <c r="C41" t="s">
        <v>57</v>
      </c>
      <c r="D41">
        <v>0.232</v>
      </c>
      <c r="E41" t="s">
        <v>59</v>
      </c>
      <c r="H41">
        <f t="shared" si="0"/>
        <v>0.232</v>
      </c>
    </row>
    <row r="42" spans="1:8" ht="12.75">
      <c r="A42">
        <v>1</v>
      </c>
      <c r="B42" t="s">
        <v>48</v>
      </c>
      <c r="C42" t="s">
        <v>58</v>
      </c>
      <c r="D42">
        <v>0.17778</v>
      </c>
      <c r="E42" t="s">
        <v>60</v>
      </c>
      <c r="H42">
        <f t="shared" si="0"/>
        <v>0.17778</v>
      </c>
    </row>
    <row r="46" spans="1:8" ht="12.75">
      <c r="A46">
        <f>+SUM(A10:A44)</f>
        <v>35</v>
      </c>
      <c r="E46" t="s">
        <v>53</v>
      </c>
      <c r="H46">
        <f>+SUM(H10:H44)</f>
        <v>17.068509999999996</v>
      </c>
    </row>
    <row r="51" ht="12.75">
      <c r="A51" t="s">
        <v>89</v>
      </c>
    </row>
    <row r="53" spans="1:8" ht="12.75">
      <c r="A53">
        <v>1</v>
      </c>
      <c r="B53" t="s">
        <v>8</v>
      </c>
      <c r="C53" t="s">
        <v>2</v>
      </c>
      <c r="D53">
        <v>0.3</v>
      </c>
      <c r="E53" t="s">
        <v>4</v>
      </c>
      <c r="H53">
        <f>+A53*D53</f>
        <v>0.3</v>
      </c>
    </row>
    <row r="54" spans="1:8" ht="12.75">
      <c r="A54">
        <v>1</v>
      </c>
      <c r="B54" t="s">
        <v>7</v>
      </c>
      <c r="C54" t="s">
        <v>3</v>
      </c>
      <c r="D54">
        <v>0.69</v>
      </c>
      <c r="E54" t="s">
        <v>5</v>
      </c>
      <c r="H54">
        <f>+A54*D54</f>
        <v>0.69</v>
      </c>
    </row>
    <row r="55" spans="1:8" ht="12.75">
      <c r="A55">
        <v>3</v>
      </c>
      <c r="B55" t="s">
        <v>6</v>
      </c>
      <c r="C55" t="s">
        <v>86</v>
      </c>
      <c r="D55">
        <v>0.0268</v>
      </c>
      <c r="E55" t="s">
        <v>87</v>
      </c>
      <c r="H55">
        <f>+A55*D55</f>
        <v>0.0804</v>
      </c>
    </row>
    <row r="58" spans="1:8" ht="12.75">
      <c r="A58">
        <v>1</v>
      </c>
      <c r="B58" t="s">
        <v>31</v>
      </c>
      <c r="C58" t="s">
        <v>17</v>
      </c>
      <c r="D58">
        <v>0.558</v>
      </c>
      <c r="E58" t="s">
        <v>18</v>
      </c>
      <c r="H58">
        <f>+A58*D58</f>
        <v>0.558</v>
      </c>
    </row>
    <row r="59" spans="1:8" ht="12.75">
      <c r="A59">
        <v>2</v>
      </c>
      <c r="B59" t="s">
        <v>16</v>
      </c>
      <c r="C59" t="s">
        <v>75</v>
      </c>
      <c r="D59">
        <v>0.0295</v>
      </c>
      <c r="E59" t="s">
        <v>19</v>
      </c>
      <c r="H59">
        <f>+A59*D59</f>
        <v>0.059</v>
      </c>
    </row>
    <row r="61" spans="1:8" ht="12.75">
      <c r="A61">
        <f>+SUM(A52:A59)</f>
        <v>8</v>
      </c>
      <c r="E61" t="s">
        <v>76</v>
      </c>
      <c r="H61">
        <f>+SUM(H52:H59)</f>
        <v>1.6874</v>
      </c>
    </row>
    <row r="63" spans="2:5" ht="15">
      <c r="B63" s="4"/>
      <c r="C63" s="3"/>
      <c r="E63" s="2"/>
    </row>
    <row r="64" spans="1:8" ht="12.75">
      <c r="A64">
        <f>+A61+A46</f>
        <v>43</v>
      </c>
      <c r="E64" t="s">
        <v>88</v>
      </c>
      <c r="H64">
        <f>+H61+H46</f>
        <v>18.755909999999997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getto</dc:creator>
  <cp:keywords/>
  <dc:description/>
  <cp:lastModifiedBy>getto</cp:lastModifiedBy>
  <dcterms:created xsi:type="dcterms:W3CDTF">2005-08-19T18:05:18Z</dcterms:created>
  <dcterms:modified xsi:type="dcterms:W3CDTF">2005-08-31T08:49:16Z</dcterms:modified>
  <cp:category/>
  <cp:version/>
  <cp:contentType/>
  <cp:contentStatus/>
</cp:coreProperties>
</file>